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mchin\Desktop\Enrollment Contributions\"/>
    </mc:Choice>
  </mc:AlternateContent>
  <xr:revisionPtr revIDLastSave="0" documentId="13_ncr:1_{21CAB8C4-3FC8-4081-8DCF-8CE08C439CC5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Primary 2024" sheetId="3" r:id="rId1"/>
    <sheet name="General 2024" sheetId="1" r:id="rId2"/>
  </sheets>
  <calcPr calcId="191029"/>
</workbook>
</file>

<file path=xl/calcChain.xml><?xml version="1.0" encoding="utf-8"?>
<calcChain xmlns="http://schemas.openxmlformats.org/spreadsheetml/2006/main">
  <c r="D5" i="1" l="1"/>
  <c r="D6" i="1"/>
  <c r="D8" i="1"/>
  <c r="D10" i="1"/>
  <c r="D12" i="1"/>
  <c r="D14" i="1"/>
  <c r="C8" i="1" l="1"/>
  <c r="C10" i="1"/>
  <c r="C12" i="1"/>
  <c r="D4" i="1"/>
  <c r="C4" i="1"/>
  <c r="Y17" i="3" l="1"/>
  <c r="X17" i="3"/>
  <c r="Q17" i="3"/>
  <c r="P17" i="3"/>
  <c r="M17" i="3"/>
  <c r="L17" i="3"/>
  <c r="J17" i="3"/>
  <c r="I17" i="3"/>
  <c r="G17" i="3"/>
  <c r="F17" i="3"/>
  <c r="D17" i="3"/>
  <c r="C17" i="3"/>
  <c r="Q12" i="3"/>
  <c r="G12" i="3"/>
  <c r="D12" i="3"/>
  <c r="Q10" i="3"/>
  <c r="G10" i="3"/>
  <c r="D10" i="3"/>
  <c r="C10" i="3"/>
  <c r="Q8" i="3"/>
  <c r="G8" i="3"/>
  <c r="D8" i="3"/>
  <c r="D5" i="3"/>
  <c r="Q4" i="3"/>
  <c r="D4" i="3"/>
  <c r="C4" i="3"/>
</calcChain>
</file>

<file path=xl/sharedStrings.xml><?xml version="1.0" encoding="utf-8"?>
<sst xmlns="http://schemas.openxmlformats.org/spreadsheetml/2006/main" count="70" uniqueCount="31">
  <si>
    <t>Count</t>
  </si>
  <si>
    <t>Jurisdiction</t>
  </si>
  <si>
    <t xml:space="preserve">ALBANY                                  </t>
  </si>
  <si>
    <t xml:space="preserve">COHOES                                  </t>
  </si>
  <si>
    <t xml:space="preserve">WATERVLIET                              </t>
  </si>
  <si>
    <t xml:space="preserve">BERNE                                   </t>
  </si>
  <si>
    <t xml:space="preserve">BETHLEHEM                               </t>
  </si>
  <si>
    <t xml:space="preserve">COEYMANS                                </t>
  </si>
  <si>
    <t xml:space="preserve">COLONIE                                 </t>
  </si>
  <si>
    <t xml:space="preserve">GREEN ISLAND                            </t>
  </si>
  <si>
    <t xml:space="preserve">GUILDERLAND                             </t>
  </si>
  <si>
    <t xml:space="preserve">KNOX                                    </t>
  </si>
  <si>
    <t xml:space="preserve">NEW SCOTLAND                            </t>
  </si>
  <si>
    <t xml:space="preserve">RENSSELAERVILLE                         </t>
  </si>
  <si>
    <t xml:space="preserve">WESTERLO                                </t>
  </si>
  <si>
    <t>GrandTotal</t>
  </si>
  <si>
    <t>Needed</t>
  </si>
  <si>
    <t xml:space="preserve">Democrat                                </t>
  </si>
  <si>
    <t xml:space="preserve">Republican                              </t>
  </si>
  <si>
    <t xml:space="preserve">Conservative                            </t>
  </si>
  <si>
    <t xml:space="preserve">Working Families                        </t>
  </si>
  <si>
    <t xml:space="preserve">OTH-GRE                                 </t>
  </si>
  <si>
    <t xml:space="preserve">OTH-LBT                                 </t>
  </si>
  <si>
    <t xml:space="preserve">OTH-IND                                 </t>
  </si>
  <si>
    <t xml:space="preserve">OTH-SAM                                 </t>
  </si>
  <si>
    <t xml:space="preserve">Other - Blank                           </t>
  </si>
  <si>
    <t xml:space="preserve">BLANK-No Party                          </t>
  </si>
  <si>
    <t xml:space="preserve">OTH-WEP                                 </t>
  </si>
  <si>
    <t xml:space="preserve">OTH-REF                                 </t>
  </si>
  <si>
    <t>Non Family</t>
  </si>
  <si>
    <t>Family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</si>
</sst>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scheme val="minor"/>
    </font>
    <font>
      <sz val="8.25"/>
      <color rgb="FF000000"/>
      <name val="Microsoft Sans Serif"/>
      <family val="2"/>
    </font>
    <font>
      <b/>
      <sz val="10"/>
      <color rgb="FF4D55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59595"/>
        <bgColor rgb="FF959595"/>
      </patternFill>
    </fill>
    <fill>
      <patternFill patternType="solid">
        <fgColor rgb="FFFFFFFF"/>
        <bgColor rgb="FFFFFFFF"/>
      </patternFill>
    </fill>
    <fill>
      <patternFill patternType="solid">
        <fgColor rgb="FFD3D3D3"/>
        <bgColor rgb="FFD3D3D3"/>
      </patternFill>
    </fill>
    <fill>
      <patternFill patternType="solid">
        <fgColor rgb="FFCCFFF7"/>
        <bgColor rgb="FFCCFFF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NumberFormat="1" applyFont="1" applyFill="1" applyBorder="1" applyAlignment="1" applyProtection="1"/>
    <xf numFmtId="49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 applyProtection="1"/>
    <xf numFmtId="164" fontId="1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 applyProtection="1"/>
    <xf numFmtId="49" fontId="1" fillId="2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7103-5890-4C03-A00F-70C9FB124458}">
  <dimension ref="A1:Y17"/>
  <sheetViews>
    <sheetView workbookViewId="0">
      <selection activeCell="D13" sqref="D13"/>
    </sheetView>
  </sheetViews>
  <sheetFormatPr defaultColWidth="9.28515625" defaultRowHeight="15" x14ac:dyDescent="0.25"/>
  <cols>
    <col min="1" max="1" width="26.7109375" bestFit="1" customWidth="1"/>
    <col min="2" max="2" width="21.7109375" bestFit="1" customWidth="1"/>
    <col min="3" max="3" width="11.28515625" style="10" bestFit="1" customWidth="1"/>
    <col min="4" max="4" width="16.140625" style="10" bestFit="1" customWidth="1"/>
    <col min="5" max="5" width="22" bestFit="1" customWidth="1"/>
    <col min="6" max="6" width="11.28515625" style="10" bestFit="1" customWidth="1"/>
    <col min="7" max="7" width="16.140625" style="10" bestFit="1" customWidth="1"/>
    <col min="8" max="8" width="22.28515625" bestFit="1" customWidth="1"/>
    <col min="9" max="9" width="11.28515625" style="10" bestFit="1" customWidth="1"/>
    <col min="10" max="10" width="16.140625" style="10" bestFit="1" customWidth="1"/>
    <col min="11" max="11" width="23.140625" bestFit="1" customWidth="1"/>
    <col min="12" max="12" width="11.28515625" style="10" bestFit="1" customWidth="1"/>
    <col min="13" max="13" width="16.140625" style="10" bestFit="1" customWidth="1"/>
    <col min="14" max="14" width="21.85546875" bestFit="1" customWidth="1"/>
    <col min="15" max="15" width="23.85546875" bestFit="1" customWidth="1"/>
    <col min="16" max="16" width="11.28515625" style="10" bestFit="1" customWidth="1"/>
    <col min="17" max="17" width="16.140625" style="10" bestFit="1" customWidth="1"/>
    <col min="18" max="18" width="22.5703125" bestFit="1" customWidth="1"/>
    <col min="19" max="19" width="22.140625" bestFit="1" customWidth="1"/>
    <col min="20" max="20" width="22" bestFit="1" customWidth="1"/>
    <col min="21" max="21" width="22.5703125" bestFit="1" customWidth="1"/>
    <col min="22" max="22" width="22.85546875" bestFit="1" customWidth="1"/>
    <col min="23" max="23" width="22.28515625" bestFit="1" customWidth="1"/>
    <col min="24" max="24" width="11.28515625" style="10" bestFit="1" customWidth="1"/>
    <col min="25" max="25" width="16.140625" style="10" bestFit="1" customWidth="1"/>
  </cols>
  <sheetData>
    <row r="1" spans="1:25" x14ac:dyDescent="0.25">
      <c r="A1" s="1" t="s">
        <v>0</v>
      </c>
      <c r="B1" s="1" t="s">
        <v>16</v>
      </c>
      <c r="C1" s="6"/>
      <c r="D1" s="6"/>
    </row>
    <row r="2" spans="1:25" x14ac:dyDescent="0.25">
      <c r="A2" s="2"/>
      <c r="B2" s="3" t="s">
        <v>17</v>
      </c>
      <c r="C2" s="7"/>
      <c r="D2" s="7"/>
      <c r="E2" s="3" t="s">
        <v>18</v>
      </c>
      <c r="F2" s="7"/>
      <c r="G2" s="7"/>
      <c r="H2" s="3" t="s">
        <v>19</v>
      </c>
      <c r="I2" s="7"/>
      <c r="J2" s="7"/>
      <c r="K2" s="3" t="s">
        <v>20</v>
      </c>
      <c r="L2" s="7"/>
      <c r="M2" s="7"/>
      <c r="N2" s="3" t="s">
        <v>25</v>
      </c>
      <c r="O2" s="3" t="s">
        <v>26</v>
      </c>
      <c r="P2" s="7"/>
      <c r="Q2" s="7"/>
      <c r="R2" s="3" t="s">
        <v>21</v>
      </c>
      <c r="S2" s="3" t="s">
        <v>22</v>
      </c>
      <c r="T2" s="3" t="s">
        <v>23</v>
      </c>
      <c r="U2" s="3" t="s">
        <v>24</v>
      </c>
      <c r="V2" s="3" t="s">
        <v>27</v>
      </c>
      <c r="W2" s="3" t="s">
        <v>28</v>
      </c>
      <c r="X2" s="7"/>
      <c r="Y2" s="7"/>
    </row>
    <row r="3" spans="1:25" x14ac:dyDescent="0.25">
      <c r="A3" s="1" t="s">
        <v>1</v>
      </c>
      <c r="B3" s="3" t="s">
        <v>0</v>
      </c>
      <c r="C3" s="8" t="s">
        <v>29</v>
      </c>
      <c r="D3" s="8" t="s">
        <v>30</v>
      </c>
      <c r="E3" s="3" t="s">
        <v>0</v>
      </c>
      <c r="F3" s="8" t="s">
        <v>29</v>
      </c>
      <c r="G3" s="8" t="s">
        <v>30</v>
      </c>
      <c r="H3" s="3" t="s">
        <v>0</v>
      </c>
      <c r="I3" s="8" t="s">
        <v>29</v>
      </c>
      <c r="J3" s="8" t="s">
        <v>30</v>
      </c>
      <c r="K3" s="3" t="s">
        <v>0</v>
      </c>
      <c r="L3" s="8" t="s">
        <v>29</v>
      </c>
      <c r="M3" s="8" t="s">
        <v>30</v>
      </c>
      <c r="N3" s="3" t="s">
        <v>0</v>
      </c>
      <c r="O3" s="3" t="s">
        <v>0</v>
      </c>
      <c r="P3" s="8" t="s">
        <v>29</v>
      </c>
      <c r="Q3" s="8" t="s">
        <v>30</v>
      </c>
      <c r="R3" s="3" t="s">
        <v>0</v>
      </c>
      <c r="S3" s="3" t="s">
        <v>0</v>
      </c>
      <c r="T3" s="3" t="s">
        <v>0</v>
      </c>
      <c r="U3" s="3" t="s">
        <v>0</v>
      </c>
      <c r="V3" s="3" t="s">
        <v>0</v>
      </c>
      <c r="W3" s="3" t="s">
        <v>0</v>
      </c>
      <c r="X3" s="8" t="s">
        <v>29</v>
      </c>
      <c r="Y3" s="8" t="s">
        <v>30</v>
      </c>
    </row>
    <row r="4" spans="1:25" x14ac:dyDescent="0.25">
      <c r="A4" s="3" t="s">
        <v>2</v>
      </c>
      <c r="B4" s="4">
        <v>35030</v>
      </c>
      <c r="C4" s="9">
        <f>B4*0.05</f>
        <v>1751.5</v>
      </c>
      <c r="D4" s="9">
        <f>B4*0.25</f>
        <v>8757.5</v>
      </c>
      <c r="E4" s="4">
        <v>3271</v>
      </c>
      <c r="F4" s="9">
        <v>1000</v>
      </c>
      <c r="G4" s="9">
        <v>1200</v>
      </c>
      <c r="H4" s="4">
        <v>288</v>
      </c>
      <c r="I4" s="9">
        <v>1000</v>
      </c>
      <c r="J4" s="9">
        <v>1200</v>
      </c>
      <c r="K4" s="4">
        <v>359</v>
      </c>
      <c r="L4" s="9">
        <v>1000</v>
      </c>
      <c r="M4" s="9">
        <v>1200</v>
      </c>
      <c r="N4" s="4">
        <v>411</v>
      </c>
      <c r="O4" s="4">
        <v>10121</v>
      </c>
      <c r="P4" s="9">
        <v>1000</v>
      </c>
      <c r="Q4" s="9">
        <f>O4*0.25</f>
        <v>2530.25</v>
      </c>
      <c r="R4" s="4">
        <v>122</v>
      </c>
      <c r="S4" s="4">
        <v>67</v>
      </c>
      <c r="T4" s="4">
        <v>970</v>
      </c>
      <c r="U4" s="4">
        <v>3</v>
      </c>
      <c r="V4" s="4">
        <v>30</v>
      </c>
      <c r="W4" s="4">
        <v>5</v>
      </c>
      <c r="X4" s="9">
        <v>1000</v>
      </c>
      <c r="Y4" s="9">
        <v>1200</v>
      </c>
    </row>
    <row r="5" spans="1:25" x14ac:dyDescent="0.25">
      <c r="A5" s="3" t="s">
        <v>3</v>
      </c>
      <c r="B5" s="4">
        <v>5726</v>
      </c>
      <c r="C5" s="9">
        <v>1000</v>
      </c>
      <c r="D5" s="9">
        <f t="shared" ref="D5:D17" si="0">B5*0.25</f>
        <v>1431.5</v>
      </c>
      <c r="E5" s="4">
        <v>1307</v>
      </c>
      <c r="F5" s="9">
        <v>1000</v>
      </c>
      <c r="G5" s="9">
        <v>1200</v>
      </c>
      <c r="H5" s="4">
        <v>159</v>
      </c>
      <c r="I5" s="9">
        <v>1000</v>
      </c>
      <c r="J5" s="9">
        <v>1200</v>
      </c>
      <c r="K5" s="4">
        <v>58</v>
      </c>
      <c r="L5" s="9">
        <v>1000</v>
      </c>
      <c r="M5" s="9">
        <v>1200</v>
      </c>
      <c r="N5" s="4">
        <v>113</v>
      </c>
      <c r="O5" s="4">
        <v>2463</v>
      </c>
      <c r="P5" s="9">
        <v>1000</v>
      </c>
      <c r="Q5" s="9">
        <v>1200</v>
      </c>
      <c r="R5" s="4">
        <v>18</v>
      </c>
      <c r="S5" s="4">
        <v>26</v>
      </c>
      <c r="T5" s="4">
        <v>377</v>
      </c>
      <c r="U5" s="4">
        <v>0</v>
      </c>
      <c r="V5" s="4">
        <v>2</v>
      </c>
      <c r="W5" s="4">
        <v>1</v>
      </c>
      <c r="X5" s="9">
        <v>1000</v>
      </c>
      <c r="Y5" s="9">
        <v>1200</v>
      </c>
    </row>
    <row r="6" spans="1:25" x14ac:dyDescent="0.25">
      <c r="A6" s="3" t="s">
        <v>4</v>
      </c>
      <c r="B6" s="4">
        <v>3111</v>
      </c>
      <c r="C6" s="9">
        <v>1000</v>
      </c>
      <c r="D6" s="9">
        <v>1200</v>
      </c>
      <c r="E6" s="4">
        <v>631</v>
      </c>
      <c r="F6" s="9">
        <v>1000</v>
      </c>
      <c r="G6" s="9">
        <v>1200</v>
      </c>
      <c r="H6" s="4">
        <v>90</v>
      </c>
      <c r="I6" s="9">
        <v>1000</v>
      </c>
      <c r="J6" s="9">
        <v>1200</v>
      </c>
      <c r="K6" s="4">
        <v>44</v>
      </c>
      <c r="L6" s="9">
        <v>1000</v>
      </c>
      <c r="M6" s="9">
        <v>1200</v>
      </c>
      <c r="N6" s="4">
        <v>57</v>
      </c>
      <c r="O6" s="4">
        <v>1339</v>
      </c>
      <c r="P6" s="9">
        <v>1000</v>
      </c>
      <c r="Q6" s="9">
        <v>1200</v>
      </c>
      <c r="R6" s="4">
        <v>10</v>
      </c>
      <c r="S6" s="4">
        <v>8</v>
      </c>
      <c r="T6" s="4">
        <v>171</v>
      </c>
      <c r="U6" s="4">
        <v>0</v>
      </c>
      <c r="V6" s="4">
        <v>6</v>
      </c>
      <c r="W6" s="4">
        <v>0</v>
      </c>
      <c r="X6" s="9">
        <v>1000</v>
      </c>
      <c r="Y6" s="9">
        <v>1200</v>
      </c>
    </row>
    <row r="7" spans="1:25" x14ac:dyDescent="0.25">
      <c r="A7" s="3" t="s">
        <v>5</v>
      </c>
      <c r="B7" s="4">
        <v>764</v>
      </c>
      <c r="C7" s="9">
        <v>1000</v>
      </c>
      <c r="D7" s="9">
        <v>1200</v>
      </c>
      <c r="E7" s="4">
        <v>582</v>
      </c>
      <c r="F7" s="9">
        <v>1000</v>
      </c>
      <c r="G7" s="9">
        <v>1200</v>
      </c>
      <c r="H7" s="4">
        <v>137</v>
      </c>
      <c r="I7" s="9">
        <v>1000</v>
      </c>
      <c r="J7" s="9">
        <v>1200</v>
      </c>
      <c r="K7" s="4">
        <v>41</v>
      </c>
      <c r="L7" s="9">
        <v>1000</v>
      </c>
      <c r="M7" s="9">
        <v>1200</v>
      </c>
      <c r="N7" s="4">
        <v>12</v>
      </c>
      <c r="O7" s="4">
        <v>595</v>
      </c>
      <c r="P7" s="9">
        <v>1000</v>
      </c>
      <c r="Q7" s="9">
        <v>1200</v>
      </c>
      <c r="R7" s="4">
        <v>7</v>
      </c>
      <c r="S7" s="4">
        <v>8</v>
      </c>
      <c r="T7" s="4">
        <v>89</v>
      </c>
      <c r="U7" s="4">
        <v>1</v>
      </c>
      <c r="V7" s="4">
        <v>0</v>
      </c>
      <c r="W7" s="4">
        <v>2</v>
      </c>
      <c r="X7" s="9">
        <v>1000</v>
      </c>
      <c r="Y7" s="9">
        <v>1200</v>
      </c>
    </row>
    <row r="8" spans="1:25" x14ac:dyDescent="0.25">
      <c r="A8" s="3" t="s">
        <v>6</v>
      </c>
      <c r="B8" s="4">
        <v>12824</v>
      </c>
      <c r="C8" s="9">
        <v>1000</v>
      </c>
      <c r="D8" s="9">
        <f t="shared" si="0"/>
        <v>3206</v>
      </c>
      <c r="E8" s="4">
        <v>5082</v>
      </c>
      <c r="F8" s="9">
        <v>1000</v>
      </c>
      <c r="G8" s="9">
        <f t="shared" ref="G8:G17" si="1">E8*0.25</f>
        <v>1270.5</v>
      </c>
      <c r="H8" s="4">
        <v>499</v>
      </c>
      <c r="I8" s="9">
        <v>1000</v>
      </c>
      <c r="J8" s="9">
        <v>1200</v>
      </c>
      <c r="K8" s="4">
        <v>86</v>
      </c>
      <c r="L8" s="9">
        <v>1000</v>
      </c>
      <c r="M8" s="9">
        <v>1200</v>
      </c>
      <c r="N8" s="4">
        <v>133</v>
      </c>
      <c r="O8" s="4">
        <v>7312</v>
      </c>
      <c r="P8" s="9">
        <v>1000</v>
      </c>
      <c r="Q8" s="9">
        <f t="shared" ref="Q8:Q17" si="2">O8*0.25</f>
        <v>1828</v>
      </c>
      <c r="R8" s="4">
        <v>39</v>
      </c>
      <c r="S8" s="4">
        <v>44</v>
      </c>
      <c r="T8" s="4">
        <v>1084</v>
      </c>
      <c r="U8" s="4">
        <v>2</v>
      </c>
      <c r="V8" s="4">
        <v>7</v>
      </c>
      <c r="W8" s="4">
        <v>3</v>
      </c>
      <c r="X8" s="9">
        <v>1000</v>
      </c>
      <c r="Y8" s="9">
        <v>1200</v>
      </c>
    </row>
    <row r="9" spans="1:25" x14ac:dyDescent="0.25">
      <c r="A9" s="3" t="s">
        <v>7</v>
      </c>
      <c r="B9" s="4">
        <v>1506</v>
      </c>
      <c r="C9" s="9">
        <v>1000</v>
      </c>
      <c r="D9" s="9">
        <v>1200</v>
      </c>
      <c r="E9" s="4">
        <v>1105</v>
      </c>
      <c r="F9" s="9">
        <v>1000</v>
      </c>
      <c r="G9" s="9">
        <v>1200</v>
      </c>
      <c r="H9" s="4">
        <v>260</v>
      </c>
      <c r="I9" s="9">
        <v>1000</v>
      </c>
      <c r="J9" s="9">
        <v>1200</v>
      </c>
      <c r="K9" s="4">
        <v>21</v>
      </c>
      <c r="L9" s="9">
        <v>1000</v>
      </c>
      <c r="M9" s="9">
        <v>1200</v>
      </c>
      <c r="N9" s="4">
        <v>34</v>
      </c>
      <c r="O9" s="4">
        <v>1605</v>
      </c>
      <c r="P9" s="9">
        <v>1000</v>
      </c>
      <c r="Q9" s="9">
        <v>1200</v>
      </c>
      <c r="R9" s="4">
        <v>14</v>
      </c>
      <c r="S9" s="4">
        <v>4</v>
      </c>
      <c r="T9" s="4">
        <v>274</v>
      </c>
      <c r="U9" s="4">
        <v>2</v>
      </c>
      <c r="V9" s="4">
        <v>6</v>
      </c>
      <c r="W9" s="4">
        <v>15</v>
      </c>
      <c r="X9" s="9">
        <v>1000</v>
      </c>
      <c r="Y9" s="9">
        <v>1200</v>
      </c>
    </row>
    <row r="10" spans="1:25" x14ac:dyDescent="0.25">
      <c r="A10" s="3" t="s">
        <v>8</v>
      </c>
      <c r="B10" s="4">
        <v>23218</v>
      </c>
      <c r="C10" s="9">
        <f t="shared" ref="C10:C17" si="3">B10*0.05</f>
        <v>1160.9000000000001</v>
      </c>
      <c r="D10" s="9">
        <f t="shared" si="0"/>
        <v>5804.5</v>
      </c>
      <c r="E10" s="4">
        <v>14544</v>
      </c>
      <c r="F10" s="9">
        <v>1000</v>
      </c>
      <c r="G10" s="9">
        <f t="shared" si="1"/>
        <v>3636</v>
      </c>
      <c r="H10" s="4">
        <v>1036</v>
      </c>
      <c r="I10" s="9">
        <v>1000</v>
      </c>
      <c r="J10" s="9">
        <v>1200</v>
      </c>
      <c r="K10" s="4">
        <v>268</v>
      </c>
      <c r="L10" s="9">
        <v>1000</v>
      </c>
      <c r="M10" s="9">
        <v>1200</v>
      </c>
      <c r="N10" s="4">
        <v>351</v>
      </c>
      <c r="O10" s="4">
        <v>17330</v>
      </c>
      <c r="P10" s="9">
        <v>1000</v>
      </c>
      <c r="Q10" s="9">
        <f t="shared" si="2"/>
        <v>4332.5</v>
      </c>
      <c r="R10" s="4">
        <v>96</v>
      </c>
      <c r="S10" s="4">
        <v>96</v>
      </c>
      <c r="T10" s="4">
        <v>2245</v>
      </c>
      <c r="U10" s="4">
        <v>0</v>
      </c>
      <c r="V10" s="4">
        <v>15</v>
      </c>
      <c r="W10" s="4">
        <v>5</v>
      </c>
      <c r="X10" s="9">
        <v>1000</v>
      </c>
      <c r="Y10" s="9">
        <v>1200</v>
      </c>
    </row>
    <row r="11" spans="1:25" x14ac:dyDescent="0.25">
      <c r="A11" s="3" t="s">
        <v>9</v>
      </c>
      <c r="B11" s="4">
        <v>933</v>
      </c>
      <c r="C11" s="9">
        <v>1000</v>
      </c>
      <c r="D11" s="9">
        <v>1200</v>
      </c>
      <c r="E11" s="4">
        <v>213</v>
      </c>
      <c r="F11" s="9">
        <v>1000</v>
      </c>
      <c r="G11" s="9">
        <v>1200</v>
      </c>
      <c r="H11" s="4">
        <v>32</v>
      </c>
      <c r="I11" s="9">
        <v>1000</v>
      </c>
      <c r="J11" s="9">
        <v>1200</v>
      </c>
      <c r="K11" s="4">
        <v>9</v>
      </c>
      <c r="L11" s="9">
        <v>1000</v>
      </c>
      <c r="M11" s="9">
        <v>1200</v>
      </c>
      <c r="N11" s="4">
        <v>15</v>
      </c>
      <c r="O11" s="4">
        <v>418</v>
      </c>
      <c r="P11" s="9">
        <v>1000</v>
      </c>
      <c r="Q11" s="9">
        <v>1200</v>
      </c>
      <c r="R11" s="4">
        <v>4</v>
      </c>
      <c r="S11" s="4">
        <v>3</v>
      </c>
      <c r="T11" s="4">
        <v>46</v>
      </c>
      <c r="U11" s="4">
        <v>0</v>
      </c>
      <c r="V11" s="4">
        <v>0</v>
      </c>
      <c r="W11" s="4">
        <v>1</v>
      </c>
      <c r="X11" s="9">
        <v>1000</v>
      </c>
      <c r="Y11" s="9">
        <v>1200</v>
      </c>
    </row>
    <row r="12" spans="1:25" x14ac:dyDescent="0.25">
      <c r="A12" s="3" t="s">
        <v>10</v>
      </c>
      <c r="B12" s="4">
        <v>10783</v>
      </c>
      <c r="C12" s="9">
        <v>1000</v>
      </c>
      <c r="D12" s="9">
        <f t="shared" si="0"/>
        <v>2695.75</v>
      </c>
      <c r="E12" s="4">
        <v>5622</v>
      </c>
      <c r="F12" s="9">
        <v>1000</v>
      </c>
      <c r="G12" s="9">
        <f t="shared" si="1"/>
        <v>1405.5</v>
      </c>
      <c r="H12" s="4">
        <v>603</v>
      </c>
      <c r="I12" s="9">
        <v>1000</v>
      </c>
      <c r="J12" s="9">
        <v>1200</v>
      </c>
      <c r="K12" s="4">
        <v>79</v>
      </c>
      <c r="L12" s="9">
        <v>1000</v>
      </c>
      <c r="M12" s="9">
        <v>1200</v>
      </c>
      <c r="N12" s="4">
        <v>154</v>
      </c>
      <c r="O12" s="4">
        <v>7198</v>
      </c>
      <c r="P12" s="9">
        <v>1000</v>
      </c>
      <c r="Q12" s="9">
        <f t="shared" si="2"/>
        <v>1799.5</v>
      </c>
      <c r="R12" s="4">
        <v>32</v>
      </c>
      <c r="S12" s="4">
        <v>34</v>
      </c>
      <c r="T12" s="4">
        <v>907</v>
      </c>
      <c r="U12" s="4">
        <v>1</v>
      </c>
      <c r="V12" s="4">
        <v>13</v>
      </c>
      <c r="W12" s="4">
        <v>2</v>
      </c>
      <c r="X12" s="9">
        <v>1000</v>
      </c>
      <c r="Y12" s="9">
        <v>1200</v>
      </c>
    </row>
    <row r="13" spans="1:25" x14ac:dyDescent="0.25">
      <c r="A13" s="3" t="s">
        <v>11</v>
      </c>
      <c r="B13" s="4">
        <v>693</v>
      </c>
      <c r="C13" s="9">
        <v>1000</v>
      </c>
      <c r="D13" s="9">
        <v>1200</v>
      </c>
      <c r="E13" s="4">
        <v>567</v>
      </c>
      <c r="F13" s="9">
        <v>1000</v>
      </c>
      <c r="G13" s="9">
        <v>1200</v>
      </c>
      <c r="H13" s="4">
        <v>87</v>
      </c>
      <c r="I13" s="9">
        <v>1000</v>
      </c>
      <c r="J13" s="9">
        <v>1200</v>
      </c>
      <c r="K13" s="4">
        <v>8</v>
      </c>
      <c r="L13" s="9">
        <v>1000</v>
      </c>
      <c r="M13" s="9">
        <v>1200</v>
      </c>
      <c r="N13" s="4">
        <v>14</v>
      </c>
      <c r="O13" s="4">
        <v>569</v>
      </c>
      <c r="P13" s="9">
        <v>1000</v>
      </c>
      <c r="Q13" s="9">
        <v>1200</v>
      </c>
      <c r="R13" s="4">
        <v>2</v>
      </c>
      <c r="S13" s="4">
        <v>5</v>
      </c>
      <c r="T13" s="4">
        <v>87</v>
      </c>
      <c r="U13" s="4">
        <v>0</v>
      </c>
      <c r="V13" s="4">
        <v>0</v>
      </c>
      <c r="W13" s="4">
        <v>0</v>
      </c>
      <c r="X13" s="9">
        <v>1000</v>
      </c>
      <c r="Y13" s="9">
        <v>1200</v>
      </c>
    </row>
    <row r="14" spans="1:25" x14ac:dyDescent="0.25">
      <c r="A14" s="3" t="s">
        <v>12</v>
      </c>
      <c r="B14" s="4">
        <v>2787</v>
      </c>
      <c r="C14" s="9">
        <v>1000</v>
      </c>
      <c r="D14" s="9">
        <v>1200</v>
      </c>
      <c r="E14" s="4">
        <v>1687</v>
      </c>
      <c r="F14" s="9">
        <v>1000</v>
      </c>
      <c r="G14" s="9">
        <v>1200</v>
      </c>
      <c r="H14" s="4">
        <v>226</v>
      </c>
      <c r="I14" s="9">
        <v>1000</v>
      </c>
      <c r="J14" s="9">
        <v>1200</v>
      </c>
      <c r="K14" s="4">
        <v>21</v>
      </c>
      <c r="L14" s="9">
        <v>1000</v>
      </c>
      <c r="M14" s="9">
        <v>1200</v>
      </c>
      <c r="N14" s="4">
        <v>32</v>
      </c>
      <c r="O14" s="4">
        <v>2152</v>
      </c>
      <c r="P14" s="9">
        <v>1000</v>
      </c>
      <c r="Q14" s="9">
        <v>1200</v>
      </c>
      <c r="R14" s="4">
        <v>16</v>
      </c>
      <c r="S14" s="4">
        <v>15</v>
      </c>
      <c r="T14" s="4">
        <v>287</v>
      </c>
      <c r="U14" s="4">
        <v>0</v>
      </c>
      <c r="V14" s="4">
        <v>0</v>
      </c>
      <c r="W14" s="4">
        <v>0</v>
      </c>
      <c r="X14" s="9">
        <v>1000</v>
      </c>
      <c r="Y14" s="9">
        <v>1200</v>
      </c>
    </row>
    <row r="15" spans="1:25" x14ac:dyDescent="0.25">
      <c r="A15" s="3" t="s">
        <v>13</v>
      </c>
      <c r="B15" s="4">
        <v>589</v>
      </c>
      <c r="C15" s="9">
        <v>1000</v>
      </c>
      <c r="D15" s="9">
        <v>1200</v>
      </c>
      <c r="E15" s="4">
        <v>380</v>
      </c>
      <c r="F15" s="9">
        <v>1000</v>
      </c>
      <c r="G15" s="9">
        <v>1200</v>
      </c>
      <c r="H15" s="4">
        <v>59</v>
      </c>
      <c r="I15" s="9">
        <v>1000</v>
      </c>
      <c r="J15" s="9">
        <v>1200</v>
      </c>
      <c r="K15" s="4">
        <v>8</v>
      </c>
      <c r="L15" s="9">
        <v>1000</v>
      </c>
      <c r="M15" s="9">
        <v>1200</v>
      </c>
      <c r="N15" s="4">
        <v>11</v>
      </c>
      <c r="O15" s="4">
        <v>326</v>
      </c>
      <c r="P15" s="9">
        <v>1000</v>
      </c>
      <c r="Q15" s="9">
        <v>1200</v>
      </c>
      <c r="R15" s="4">
        <v>4</v>
      </c>
      <c r="S15" s="4">
        <v>6</v>
      </c>
      <c r="T15" s="4">
        <v>77</v>
      </c>
      <c r="U15" s="4">
        <v>0</v>
      </c>
      <c r="V15" s="4">
        <v>0</v>
      </c>
      <c r="W15" s="4">
        <v>0</v>
      </c>
      <c r="X15" s="9">
        <v>1000</v>
      </c>
      <c r="Y15" s="9">
        <v>1200</v>
      </c>
    </row>
    <row r="16" spans="1:25" x14ac:dyDescent="0.25">
      <c r="A16" s="3" t="s">
        <v>14</v>
      </c>
      <c r="B16" s="4">
        <v>878</v>
      </c>
      <c r="C16" s="9">
        <v>1000</v>
      </c>
      <c r="D16" s="9">
        <v>1200</v>
      </c>
      <c r="E16" s="4">
        <v>636</v>
      </c>
      <c r="F16" s="9">
        <v>1000</v>
      </c>
      <c r="G16" s="9">
        <v>1200</v>
      </c>
      <c r="H16" s="4">
        <v>95</v>
      </c>
      <c r="I16" s="9">
        <v>1000</v>
      </c>
      <c r="J16" s="9">
        <v>1200</v>
      </c>
      <c r="K16" s="4">
        <v>13</v>
      </c>
      <c r="L16" s="9">
        <v>1000</v>
      </c>
      <c r="M16" s="9">
        <v>1200</v>
      </c>
      <c r="N16" s="4">
        <v>12</v>
      </c>
      <c r="O16" s="4">
        <v>665</v>
      </c>
      <c r="P16" s="9">
        <v>1000</v>
      </c>
      <c r="Q16" s="9">
        <v>1200</v>
      </c>
      <c r="R16" s="4">
        <v>5</v>
      </c>
      <c r="S16" s="4">
        <v>6</v>
      </c>
      <c r="T16" s="4">
        <v>104</v>
      </c>
      <c r="U16" s="4">
        <v>0</v>
      </c>
      <c r="V16" s="4">
        <v>0</v>
      </c>
      <c r="W16" s="4">
        <v>1</v>
      </c>
      <c r="X16" s="9">
        <v>1000</v>
      </c>
      <c r="Y16" s="9">
        <v>1200</v>
      </c>
    </row>
    <row r="17" spans="1:25" x14ac:dyDescent="0.25">
      <c r="A17" s="3" t="s">
        <v>15</v>
      </c>
      <c r="B17" s="5">
        <v>98842</v>
      </c>
      <c r="C17" s="9">
        <f t="shared" si="3"/>
        <v>4942.1000000000004</v>
      </c>
      <c r="D17" s="9">
        <f t="shared" si="0"/>
        <v>24710.5</v>
      </c>
      <c r="E17" s="5">
        <v>35627</v>
      </c>
      <c r="F17" s="9">
        <f t="shared" ref="F17" si="4">E17*0.05</f>
        <v>1781.3500000000001</v>
      </c>
      <c r="G17" s="9">
        <f t="shared" si="1"/>
        <v>8906.75</v>
      </c>
      <c r="H17" s="5">
        <v>3571</v>
      </c>
      <c r="I17" s="9">
        <f>SUM(I4:I16)</f>
        <v>13000</v>
      </c>
      <c r="J17" s="9">
        <f>SUM(J4:J16)</f>
        <v>15600</v>
      </c>
      <c r="K17" s="5">
        <v>1015</v>
      </c>
      <c r="L17" s="9">
        <f>SUM(L4:L16)</f>
        <v>13000</v>
      </c>
      <c r="M17" s="9">
        <f>SUM(M4:M16)</f>
        <v>15600</v>
      </c>
      <c r="N17" s="5">
        <v>1349</v>
      </c>
      <c r="O17" s="5">
        <v>52093</v>
      </c>
      <c r="P17" s="9">
        <f>SUM(P4:P16)</f>
        <v>13000</v>
      </c>
      <c r="Q17" s="9">
        <f t="shared" si="2"/>
        <v>13023.25</v>
      </c>
      <c r="R17" s="5">
        <v>369</v>
      </c>
      <c r="S17" s="5">
        <v>322</v>
      </c>
      <c r="T17" s="5">
        <v>6718</v>
      </c>
      <c r="U17" s="5">
        <v>9</v>
      </c>
      <c r="V17" s="5">
        <v>79</v>
      </c>
      <c r="W17" s="5">
        <v>35</v>
      </c>
      <c r="X17" s="9">
        <f>SUM(X4:X16)</f>
        <v>13000</v>
      </c>
      <c r="Y17" s="9">
        <f>SUM(Y4:Y16)</f>
        <v>15600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D16" sqref="D16"/>
    </sheetView>
  </sheetViews>
  <sheetFormatPr defaultColWidth="9.28515625" defaultRowHeight="15" x14ac:dyDescent="0.25"/>
  <cols>
    <col min="1" max="1" width="26.7109375" bestFit="1" customWidth="1"/>
    <col min="2" max="2" width="26.7109375" customWidth="1"/>
    <col min="3" max="3" width="11.28515625" style="10" bestFit="1" customWidth="1"/>
    <col min="4" max="4" width="16.140625" style="10" bestFit="1" customWidth="1"/>
  </cols>
  <sheetData>
    <row r="1" spans="1:4" x14ac:dyDescent="0.25">
      <c r="A1" s="1" t="s">
        <v>0</v>
      </c>
      <c r="B1" s="11"/>
    </row>
    <row r="2" spans="1:4" x14ac:dyDescent="0.25">
      <c r="A2" s="2"/>
      <c r="B2" s="2"/>
      <c r="C2" s="7"/>
      <c r="D2" s="7"/>
    </row>
    <row r="3" spans="1:4" x14ac:dyDescent="0.25">
      <c r="A3" s="1" t="s">
        <v>1</v>
      </c>
      <c r="B3" s="11"/>
      <c r="C3" s="8" t="s">
        <v>29</v>
      </c>
      <c r="D3" s="8" t="s">
        <v>30</v>
      </c>
    </row>
    <row r="4" spans="1:4" x14ac:dyDescent="0.25">
      <c r="A4" s="3" t="s">
        <v>2</v>
      </c>
      <c r="B4" s="3">
        <v>50677</v>
      </c>
      <c r="C4" s="9">
        <f>B4*0.05</f>
        <v>2533.8500000000004</v>
      </c>
      <c r="D4" s="9">
        <f>B4*0.25</f>
        <v>12669.25</v>
      </c>
    </row>
    <row r="5" spans="1:4" x14ac:dyDescent="0.25">
      <c r="A5" s="3" t="s">
        <v>3</v>
      </c>
      <c r="B5" s="3">
        <v>10250</v>
      </c>
      <c r="C5" s="9">
        <v>1000</v>
      </c>
      <c r="D5" s="9">
        <f t="shared" ref="D5:D16" si="0">B5*0.25</f>
        <v>2562.5</v>
      </c>
    </row>
    <row r="6" spans="1:4" x14ac:dyDescent="0.25">
      <c r="A6" s="3" t="s">
        <v>4</v>
      </c>
      <c r="B6" s="3">
        <v>5467</v>
      </c>
      <c r="C6" s="9">
        <v>1000</v>
      </c>
      <c r="D6" s="9">
        <f t="shared" si="0"/>
        <v>1366.75</v>
      </c>
    </row>
    <row r="7" spans="1:4" x14ac:dyDescent="0.25">
      <c r="A7" s="3" t="s">
        <v>5</v>
      </c>
      <c r="B7" s="3">
        <v>2238</v>
      </c>
      <c r="C7" s="9">
        <v>1000</v>
      </c>
      <c r="D7" s="9">
        <v>1250</v>
      </c>
    </row>
    <row r="8" spans="1:4" x14ac:dyDescent="0.25">
      <c r="A8" s="3" t="s">
        <v>6</v>
      </c>
      <c r="B8" s="3">
        <v>27115</v>
      </c>
      <c r="C8" s="9">
        <f t="shared" ref="C8:C12" si="1">B8*0.05</f>
        <v>1355.75</v>
      </c>
      <c r="D8" s="9">
        <f t="shared" si="0"/>
        <v>6778.75</v>
      </c>
    </row>
    <row r="9" spans="1:4" x14ac:dyDescent="0.25">
      <c r="A9" s="3" t="s">
        <v>7</v>
      </c>
      <c r="B9" s="3">
        <v>4846</v>
      </c>
      <c r="C9" s="9">
        <v>1000</v>
      </c>
      <c r="D9" s="9">
        <v>1250</v>
      </c>
    </row>
    <row r="10" spans="1:4" x14ac:dyDescent="0.25">
      <c r="A10" s="3" t="s">
        <v>8</v>
      </c>
      <c r="B10" s="3">
        <v>59204</v>
      </c>
      <c r="C10" s="9">
        <f t="shared" si="1"/>
        <v>2960.2000000000003</v>
      </c>
      <c r="D10" s="9">
        <f t="shared" si="0"/>
        <v>14801</v>
      </c>
    </row>
    <row r="11" spans="1:4" x14ac:dyDescent="0.25">
      <c r="A11" s="3" t="s">
        <v>9</v>
      </c>
      <c r="B11" s="3">
        <v>1674</v>
      </c>
      <c r="C11" s="9">
        <v>1000</v>
      </c>
      <c r="D11" s="9">
        <v>1250</v>
      </c>
    </row>
    <row r="12" spans="1:4" x14ac:dyDescent="0.25">
      <c r="A12" s="3" t="s">
        <v>10</v>
      </c>
      <c r="B12" s="3">
        <v>25428</v>
      </c>
      <c r="C12" s="9">
        <f t="shared" si="1"/>
        <v>1271.4000000000001</v>
      </c>
      <c r="D12" s="9">
        <f t="shared" si="0"/>
        <v>6357</v>
      </c>
    </row>
    <row r="13" spans="1:4" x14ac:dyDescent="0.25">
      <c r="A13" s="3" t="s">
        <v>11</v>
      </c>
      <c r="B13" s="3">
        <v>2032</v>
      </c>
      <c r="C13" s="9">
        <v>1000</v>
      </c>
      <c r="D13" s="9">
        <v>1250</v>
      </c>
    </row>
    <row r="14" spans="1:4" x14ac:dyDescent="0.25">
      <c r="A14" s="3" t="s">
        <v>12</v>
      </c>
      <c r="B14" s="3">
        <v>7223</v>
      </c>
      <c r="C14" s="9">
        <v>1000</v>
      </c>
      <c r="D14" s="9">
        <f t="shared" si="0"/>
        <v>1805.75</v>
      </c>
    </row>
    <row r="15" spans="1:4" x14ac:dyDescent="0.25">
      <c r="A15" s="3" t="s">
        <v>13</v>
      </c>
      <c r="B15" s="3">
        <v>1460</v>
      </c>
      <c r="C15" s="9">
        <v>1000</v>
      </c>
      <c r="D15" s="9">
        <v>1250</v>
      </c>
    </row>
    <row r="16" spans="1:4" x14ac:dyDescent="0.25">
      <c r="A16" s="3" t="s">
        <v>14</v>
      </c>
      <c r="B16" s="3">
        <v>2415</v>
      </c>
      <c r="C16" s="9">
        <v>1000</v>
      </c>
      <c r="D16" s="9">
        <v>1250</v>
      </c>
    </row>
  </sheetData>
  <conditionalFormatting sqref="D4:D16">
    <cfRule type="cellIs" dxfId="0" priority="1" operator="lessThan">
      <formula>1250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Primary 2024</vt:lpstr>
      <vt:lpstr>General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Chin, Michael</dc:creator>
  <cp:lastModifiedBy>Chin, Michael</cp:lastModifiedBy>
  <dcterms:created xsi:type="dcterms:W3CDTF">2024-04-05T18:19:39Z</dcterms:created>
  <dcterms:modified xsi:type="dcterms:W3CDTF">2024-08-13T16:47:30Z</dcterms:modified>
</cp:coreProperties>
</file>